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6380" windowHeight="8070" tabRatio="987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AA30" i="1"/>
  <c r="AA38"/>
  <c r="AE22" l="1"/>
  <c r="D41" i="2"/>
  <c r="C40" i="1"/>
  <c r="AF19"/>
  <c r="AF18"/>
  <c r="AF17"/>
  <c r="AF15"/>
  <c r="AD22"/>
  <c r="C41" i="2"/>
  <c r="AA4" i="1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1"/>
  <c r="AA32"/>
  <c r="AA33"/>
  <c r="AA34"/>
  <c r="AA35"/>
  <c r="AA36"/>
  <c r="AA37"/>
  <c r="AA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W41" s="1"/>
  <c r="Y40"/>
  <c r="Z40"/>
  <c r="W42" s="1"/>
  <c r="AB41"/>
  <c r="S41" l="1"/>
  <c r="O41"/>
  <c r="G41"/>
  <c r="G42"/>
  <c r="K42"/>
  <c r="S42"/>
  <c r="C41"/>
  <c r="K41"/>
  <c r="AF22"/>
  <c r="O42"/>
  <c r="C42"/>
  <c r="AA41"/>
  <c r="AA42" l="1"/>
</calcChain>
</file>

<file path=xl/sharedStrings.xml><?xml version="1.0" encoding="utf-8"?>
<sst xmlns="http://schemas.openxmlformats.org/spreadsheetml/2006/main" count="163" uniqueCount="104">
  <si>
    <t>секция</t>
  </si>
  <si>
    <t>ГЕРБ</t>
  </si>
  <si>
    <t>БСП</t>
  </si>
  <si>
    <t>ДПС</t>
  </si>
  <si>
    <t>длъжности</t>
  </si>
  <si>
    <t>П</t>
  </si>
  <si>
    <t>ЗП</t>
  </si>
  <si>
    <t>С</t>
  </si>
  <si>
    <t>Ч</t>
  </si>
  <si>
    <t>Клуб „Иван Димов”</t>
  </si>
  <si>
    <t>001-9</t>
  </si>
  <si>
    <t>ЧЛЕНОВЕ</t>
  </si>
  <si>
    <t>НУ „Св. Климент Охридски”</t>
  </si>
  <si>
    <t>002-9</t>
  </si>
  <si>
    <t>Партия ГЕРБ</t>
  </si>
  <si>
    <t>003-9</t>
  </si>
  <si>
    <t>Коалиция БСП лява България</t>
  </si>
  <si>
    <t>бивше ПУ „Стоян Заимов”</t>
  </si>
  <si>
    <t>004-9</t>
  </si>
  <si>
    <t>Клуб на хората с увреждания</t>
  </si>
  <si>
    <t>005-9</t>
  </si>
  <si>
    <t>ОУ „Св.св.Кирил и Методий”</t>
  </si>
  <si>
    <t>006-9</t>
  </si>
  <si>
    <t>007-9</t>
  </si>
  <si>
    <t>032-9</t>
  </si>
  <si>
    <t>ОУ „В. Левски”- стара сграда</t>
  </si>
  <si>
    <t>008-9</t>
  </si>
  <si>
    <t>009-9</t>
  </si>
  <si>
    <t>010-9</t>
  </si>
  <si>
    <t>011-9</t>
  </si>
  <si>
    <t>ОУ „В. Левски” - нова сграда</t>
  </si>
  <si>
    <t>012-9</t>
  </si>
  <si>
    <t>013-9</t>
  </si>
  <si>
    <t>ПАРТИЯ / КОАЛИЦИЯ</t>
  </si>
  <si>
    <t>РЪКОВОДСТВО</t>
  </si>
  <si>
    <t>ОБЩО</t>
  </si>
  <si>
    <t>014-9</t>
  </si>
  <si>
    <t>СОУ „П.К.Яворов”</t>
  </si>
  <si>
    <t>015-9</t>
  </si>
  <si>
    <t>ОУ „Алеко Константинов”</t>
  </si>
  <si>
    <t>016-9</t>
  </si>
  <si>
    <t>Клуб на пенсионера</t>
  </si>
  <si>
    <t>017-9</t>
  </si>
  <si>
    <t>018-9</t>
  </si>
  <si>
    <t>Зетьово</t>
  </si>
  <si>
    <t>020-9</t>
  </si>
  <si>
    <t>021-9</t>
  </si>
  <si>
    <t>с. Целина</t>
  </si>
  <si>
    <t>022-7</t>
  </si>
  <si>
    <t>с. Златна ливада</t>
  </si>
  <si>
    <t>023-5</t>
  </si>
  <si>
    <t>с. Ценово</t>
  </si>
  <si>
    <t>024-7</t>
  </si>
  <si>
    <t>с. Свобода</t>
  </si>
  <si>
    <t>025-9</t>
  </si>
  <si>
    <t>с. Гита</t>
  </si>
  <si>
    <t>026-9</t>
  </si>
  <si>
    <t>с. Държава</t>
  </si>
  <si>
    <t>с. Димитриево</t>
  </si>
  <si>
    <t>с. Винарово</t>
  </si>
  <si>
    <t>030-7</t>
  </si>
  <si>
    <t>с. Могилово</t>
  </si>
  <si>
    <t>031-7</t>
  </si>
  <si>
    <t>с. Яздач</t>
  </si>
  <si>
    <t>033-7</t>
  </si>
  <si>
    <t xml:space="preserve">с. Малко Тръново      </t>
  </si>
  <si>
    <t>034-7</t>
  </si>
  <si>
    <t>с. Спасово</t>
  </si>
  <si>
    <t>035-7</t>
  </si>
  <si>
    <t>с. Рупките</t>
  </si>
  <si>
    <t>036-7</t>
  </si>
  <si>
    <t>с. Средно градище</t>
  </si>
  <si>
    <t>с. Изворово</t>
  </si>
  <si>
    <t>038-5</t>
  </si>
  <si>
    <t>Общо</t>
  </si>
  <si>
    <t>ръководни</t>
  </si>
  <si>
    <t>Приложение № 1</t>
  </si>
  <si>
    <t>№ секция</t>
  </si>
  <si>
    <t>членове</t>
  </si>
  <si>
    <t>Подвижна - ако се образува</t>
  </si>
  <si>
    <t>Чирпан - Болница - ако има секция</t>
  </si>
  <si>
    <t>Чирпан - Клуб „Иван Димов”</t>
  </si>
  <si>
    <t>Чирпан - НУ „Св. Климент Охридски”</t>
  </si>
  <si>
    <t>Чирпан - бивше ПУ „Стоян Заимов”</t>
  </si>
  <si>
    <t>Чирпан - Клуб на хората с увреждания</t>
  </si>
  <si>
    <t>Чирпан - ОУ „Св.св.Кирил и Методий”</t>
  </si>
  <si>
    <t>Чирпан - ОУ „В. Левски”- стара сграда</t>
  </si>
  <si>
    <t>Чирпан - ОУ „В. Левски” - нова сграда</t>
  </si>
  <si>
    <t>Чирпан - СОУ „П.К.Яворов”</t>
  </si>
  <si>
    <t>Чирпан - ОУ „Алеко Константинов”</t>
  </si>
  <si>
    <t>Чирпан - Централен клуб на пенсионера</t>
  </si>
  <si>
    <t>с. Зетьово</t>
  </si>
  <si>
    <t xml:space="preserve"> Чирпан - ОУ „Св.св.Кирил и Методий”</t>
  </si>
  <si>
    <t>ОБЩИНА ЧИРПАН БРОЙ ЧЛЕНОВЕ НА ИЗБИРАТЕЛНИТЕ СЕКЦИИ</t>
  </si>
  <si>
    <t>ОП</t>
  </si>
  <si>
    <t>ВОЛЯ</t>
  </si>
  <si>
    <t>избиратели</t>
  </si>
  <si>
    <t>029-5</t>
  </si>
  <si>
    <t xml:space="preserve">   Разпределение за състава на секционните избирателни комисии  в Община Чирпан за изборите за кметове и общ. съветници на 27.10.2019 г.</t>
  </si>
  <si>
    <t>027-5</t>
  </si>
  <si>
    <t>037-5</t>
  </si>
  <si>
    <t>ДБ-Обед.</t>
  </si>
  <si>
    <t>Кафе аператив Светлина</t>
  </si>
  <si>
    <t>ДБ-обединение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</si>
</sst>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9"/>
      <name val="Arial Narrow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3"/>
      </top>
      <bottom/>
      <diagonal/>
    </border>
    <border>
      <left style="medium">
        <color indexed="63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3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11" xfId="0" applyNumberFormat="1" applyFont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4" xfId="0" applyNumberFormat="1" applyFont="1" applyBorder="1" applyAlignment="1" applyProtection="1">
      <alignment horizontal="center" vertical="center" wrapText="1"/>
      <protection locked="0"/>
    </xf>
    <xf numFmtId="1" fontId="8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2" fontId="0" fillId="0" borderId="0" xfId="0" applyNumberFormat="1"/>
    <xf numFmtId="0" fontId="6" fillId="0" borderId="2" xfId="0" applyFont="1" applyFill="1" applyBorder="1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horizontal="left" wrapText="1"/>
    </xf>
    <xf numFmtId="1" fontId="7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/>
    </xf>
    <xf numFmtId="0" fontId="0" fillId="0" borderId="2" xfId="0" applyBorder="1"/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17" xfId="0" applyNumberFormat="1" applyFont="1" applyBorder="1" applyAlignment="1" applyProtection="1">
      <alignment horizontal="center" vertical="center" wrapText="1"/>
      <protection locked="0"/>
    </xf>
    <xf numFmtId="1" fontId="8" fillId="0" borderId="18" xfId="0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1" fontId="5" fillId="0" borderId="22" xfId="0" applyNumberFormat="1" applyFont="1" applyBorder="1" applyAlignment="1" applyProtection="1">
      <alignment horizontal="center" vertical="center" wrapText="1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center" vertical="center"/>
    </xf>
    <xf numFmtId="1" fontId="19" fillId="0" borderId="24" xfId="0" applyNumberFormat="1" applyFont="1" applyBorder="1" applyAlignment="1" applyProtection="1">
      <alignment horizontal="center" vertical="center" wrapText="1"/>
      <protection locked="0"/>
    </xf>
    <xf numFmtId="1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33" xfId="0" applyNumberForma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9" fillId="0" borderId="2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1" fontId="12" fillId="0" borderId="26" xfId="0" applyNumberFormat="1" applyFont="1" applyBorder="1" applyAlignment="1" applyProtection="1">
      <alignment horizontal="center" vertical="center"/>
      <protection locked="0"/>
    </xf>
    <xf numFmtId="1" fontId="12" fillId="0" borderId="27" xfId="0" applyNumberFormat="1" applyFont="1" applyBorder="1" applyAlignment="1" applyProtection="1">
      <alignment horizontal="center" vertical="center"/>
      <protection locked="0"/>
    </xf>
    <xf numFmtId="1" fontId="1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1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30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6" fillId="0" borderId="32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5"/>
  <sheetViews>
    <sheetView tabSelected="1" topLeftCell="A13" zoomScale="90" zoomScaleNormal="90" workbookViewId="0">
      <selection activeCell="AD27" sqref="AD27"/>
    </sheetView>
  </sheetViews>
  <sheetFormatPr defaultRowHeight="12.75"/>
  <cols>
    <col min="1" max="1" width="22.42578125" customWidth="1"/>
    <col min="2" max="2" width="9.7109375" style="1" customWidth="1"/>
    <col min="3" max="26" width="3.140625" customWidth="1"/>
    <col min="27" max="27" width="4.42578125" customWidth="1"/>
    <col min="28" max="28" width="3.140625" customWidth="1"/>
    <col min="29" max="29" width="13.7109375" customWidth="1"/>
    <col min="30" max="30" width="9.140625" customWidth="1"/>
    <col min="31" max="31" width="6.85546875" style="2" customWidth="1"/>
    <col min="32" max="32" width="9.42578125" customWidth="1"/>
    <col min="33" max="33" width="29.140625" customWidth="1"/>
    <col min="34" max="34" width="11.85546875" customWidth="1"/>
    <col min="35" max="35" width="12" customWidth="1"/>
  </cols>
  <sheetData>
    <row r="1" spans="1:32" ht="34.5" customHeight="1">
      <c r="A1" s="68"/>
      <c r="B1" s="73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4"/>
      <c r="AE1" s="65"/>
      <c r="AF1" s="3"/>
    </row>
    <row r="2" spans="1:32" ht="15" customHeight="1" thickBot="1">
      <c r="A2" s="69"/>
      <c r="B2" s="66" t="s">
        <v>0</v>
      </c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94</v>
      </c>
      <c r="L2" s="76"/>
      <c r="M2" s="76"/>
      <c r="N2" s="77"/>
      <c r="O2" s="75" t="s">
        <v>3</v>
      </c>
      <c r="P2" s="76"/>
      <c r="Q2" s="76"/>
      <c r="R2" s="77"/>
      <c r="S2" s="75" t="s">
        <v>95</v>
      </c>
      <c r="T2" s="76"/>
      <c r="U2" s="76"/>
      <c r="V2" s="77"/>
      <c r="W2" s="75" t="s">
        <v>101</v>
      </c>
      <c r="X2" s="76"/>
      <c r="Y2" s="76"/>
      <c r="Z2" s="77"/>
      <c r="AA2" s="78"/>
      <c r="AB2" s="4"/>
      <c r="AE2"/>
    </row>
    <row r="3" spans="1:32" ht="15" customHeight="1" thickBot="1">
      <c r="A3" s="67"/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5</v>
      </c>
      <c r="H3" s="7" t="s">
        <v>6</v>
      </c>
      <c r="I3" s="7" t="s">
        <v>7</v>
      </c>
      <c r="J3" s="8" t="s">
        <v>8</v>
      </c>
      <c r="K3" s="9" t="s">
        <v>5</v>
      </c>
      <c r="L3" s="7" t="s">
        <v>6</v>
      </c>
      <c r="M3" s="7" t="s">
        <v>7</v>
      </c>
      <c r="N3" s="8" t="s">
        <v>8</v>
      </c>
      <c r="O3" s="9" t="s">
        <v>5</v>
      </c>
      <c r="P3" s="7" t="s">
        <v>6</v>
      </c>
      <c r="Q3" s="7" t="s">
        <v>7</v>
      </c>
      <c r="R3" s="8" t="s">
        <v>8</v>
      </c>
      <c r="S3" s="9" t="s">
        <v>5</v>
      </c>
      <c r="T3" s="7" t="s">
        <v>6</v>
      </c>
      <c r="U3" s="7" t="s">
        <v>7</v>
      </c>
      <c r="V3" s="8" t="s">
        <v>8</v>
      </c>
      <c r="W3" s="9" t="s">
        <v>5</v>
      </c>
      <c r="X3" s="7" t="s">
        <v>6</v>
      </c>
      <c r="Y3" s="7" t="s">
        <v>7</v>
      </c>
      <c r="Z3" s="8" t="s">
        <v>8</v>
      </c>
      <c r="AA3" s="79"/>
      <c r="AB3" s="4"/>
      <c r="AE3"/>
    </row>
    <row r="4" spans="1:32" ht="12.95" customHeight="1" thickBot="1">
      <c r="A4" s="10" t="s">
        <v>9</v>
      </c>
      <c r="B4" s="11" t="s">
        <v>10</v>
      </c>
      <c r="C4" s="12">
        <v>1</v>
      </c>
      <c r="D4" s="13"/>
      <c r="E4" s="13"/>
      <c r="F4" s="14">
        <v>2</v>
      </c>
      <c r="G4" s="12"/>
      <c r="H4" s="13"/>
      <c r="I4" s="13">
        <v>1</v>
      </c>
      <c r="J4" s="14">
        <v>1</v>
      </c>
      <c r="K4" s="12"/>
      <c r="L4" s="13"/>
      <c r="M4" s="13"/>
      <c r="N4" s="14">
        <v>1</v>
      </c>
      <c r="O4" s="12"/>
      <c r="P4" s="13"/>
      <c r="Q4" s="13"/>
      <c r="R4" s="14">
        <v>1</v>
      </c>
      <c r="S4" s="12"/>
      <c r="T4" s="13">
        <v>1</v>
      </c>
      <c r="U4" s="13"/>
      <c r="V4" s="14"/>
      <c r="W4" s="12"/>
      <c r="X4" s="13"/>
      <c r="Y4" s="13"/>
      <c r="Z4" s="15">
        <v>1</v>
      </c>
      <c r="AA4" s="16">
        <f t="shared" ref="AA4:AA39" si="0">SUM(C4:Z4)</f>
        <v>9</v>
      </c>
      <c r="AB4" s="17">
        <v>9</v>
      </c>
      <c r="AC4" s="18"/>
      <c r="AD4" s="18"/>
      <c r="AE4"/>
    </row>
    <row r="5" spans="1:32" ht="12.95" customHeight="1" thickBot="1">
      <c r="A5" s="10" t="s">
        <v>12</v>
      </c>
      <c r="B5" s="11" t="s">
        <v>13</v>
      </c>
      <c r="C5" s="19"/>
      <c r="D5" s="20">
        <v>1</v>
      </c>
      <c r="E5" s="20"/>
      <c r="F5" s="14">
        <v>2</v>
      </c>
      <c r="G5" s="19">
        <v>1</v>
      </c>
      <c r="H5" s="20"/>
      <c r="I5" s="20"/>
      <c r="J5" s="21">
        <v>2</v>
      </c>
      <c r="K5" s="19"/>
      <c r="L5" s="20"/>
      <c r="M5" s="20">
        <v>1</v>
      </c>
      <c r="N5" s="21"/>
      <c r="O5" s="19"/>
      <c r="P5" s="20"/>
      <c r="Q5" s="20"/>
      <c r="R5" s="21">
        <v>1</v>
      </c>
      <c r="S5" s="19"/>
      <c r="T5" s="20"/>
      <c r="U5" s="20"/>
      <c r="V5" s="21">
        <v>1</v>
      </c>
      <c r="W5" s="19"/>
      <c r="X5" s="20"/>
      <c r="Y5" s="20"/>
      <c r="Z5" s="22"/>
      <c r="AA5" s="16">
        <f t="shared" si="0"/>
        <v>9</v>
      </c>
      <c r="AB5" s="17">
        <v>9</v>
      </c>
      <c r="AC5" s="23"/>
      <c r="AE5"/>
    </row>
    <row r="6" spans="1:32" ht="12.95" customHeight="1" thickBot="1">
      <c r="A6" s="10" t="s">
        <v>12</v>
      </c>
      <c r="B6" s="11" t="s">
        <v>15</v>
      </c>
      <c r="C6" s="19"/>
      <c r="D6" s="20">
        <v>1</v>
      </c>
      <c r="E6" s="20"/>
      <c r="F6" s="14">
        <v>3</v>
      </c>
      <c r="G6" s="19"/>
      <c r="H6" s="20"/>
      <c r="I6" s="20">
        <v>1</v>
      </c>
      <c r="J6" s="21">
        <v>1</v>
      </c>
      <c r="K6" s="19">
        <v>1</v>
      </c>
      <c r="L6" s="20"/>
      <c r="M6" s="20"/>
      <c r="N6" s="21"/>
      <c r="O6" s="19"/>
      <c r="P6" s="20"/>
      <c r="Q6" s="20"/>
      <c r="R6" s="21">
        <v>1</v>
      </c>
      <c r="S6" s="19"/>
      <c r="T6" s="20"/>
      <c r="U6" s="20"/>
      <c r="V6" s="21">
        <v>1</v>
      </c>
      <c r="W6" s="19"/>
      <c r="X6" s="20"/>
      <c r="Y6" s="20"/>
      <c r="Z6" s="22"/>
      <c r="AA6" s="16">
        <f t="shared" si="0"/>
        <v>9</v>
      </c>
      <c r="AB6" s="17">
        <v>9</v>
      </c>
      <c r="AC6" s="23"/>
      <c r="AE6"/>
    </row>
    <row r="7" spans="1:32" ht="12.95" customHeight="1" thickBot="1">
      <c r="A7" s="10" t="s">
        <v>17</v>
      </c>
      <c r="B7" s="11" t="s">
        <v>18</v>
      </c>
      <c r="C7" s="19"/>
      <c r="D7" s="20">
        <v>1</v>
      </c>
      <c r="E7" s="20"/>
      <c r="F7" s="14">
        <v>3</v>
      </c>
      <c r="G7" s="19">
        <v>1</v>
      </c>
      <c r="H7" s="20"/>
      <c r="I7" s="20"/>
      <c r="J7" s="21">
        <v>1</v>
      </c>
      <c r="K7" s="19"/>
      <c r="L7" s="20"/>
      <c r="M7" s="20">
        <v>1</v>
      </c>
      <c r="N7" s="21"/>
      <c r="O7" s="19"/>
      <c r="P7" s="20"/>
      <c r="Q7" s="20"/>
      <c r="R7" s="21">
        <v>1</v>
      </c>
      <c r="S7" s="19"/>
      <c r="T7" s="20"/>
      <c r="U7" s="20"/>
      <c r="V7" s="21">
        <v>1</v>
      </c>
      <c r="W7" s="19"/>
      <c r="X7" s="20"/>
      <c r="Y7" s="20"/>
      <c r="Z7" s="22"/>
      <c r="AA7" s="16">
        <f t="shared" si="0"/>
        <v>9</v>
      </c>
      <c r="AB7" s="17">
        <v>9</v>
      </c>
      <c r="AC7" s="23"/>
      <c r="AE7"/>
    </row>
    <row r="8" spans="1:32" ht="12.95" customHeight="1" thickBot="1">
      <c r="A8" s="10" t="s">
        <v>19</v>
      </c>
      <c r="B8" s="11" t="s">
        <v>20</v>
      </c>
      <c r="C8" s="19">
        <v>1</v>
      </c>
      <c r="D8" s="20"/>
      <c r="E8" s="20"/>
      <c r="F8" s="14">
        <v>3</v>
      </c>
      <c r="G8" s="19"/>
      <c r="H8" s="20"/>
      <c r="I8" s="20">
        <v>1</v>
      </c>
      <c r="J8" s="21">
        <v>1</v>
      </c>
      <c r="K8" s="19"/>
      <c r="L8" s="20"/>
      <c r="M8" s="20"/>
      <c r="N8" s="21">
        <v>1</v>
      </c>
      <c r="O8" s="19"/>
      <c r="P8" s="20">
        <v>1</v>
      </c>
      <c r="Q8" s="20"/>
      <c r="R8" s="21"/>
      <c r="S8" s="19"/>
      <c r="T8" s="20"/>
      <c r="U8" s="20"/>
      <c r="V8" s="21">
        <v>1</v>
      </c>
      <c r="W8" s="19"/>
      <c r="X8" s="20"/>
      <c r="Y8" s="20"/>
      <c r="Z8" s="22"/>
      <c r="AA8" s="16">
        <f t="shared" si="0"/>
        <v>9</v>
      </c>
      <c r="AB8" s="17">
        <v>9</v>
      </c>
      <c r="AC8" s="23"/>
      <c r="AE8"/>
    </row>
    <row r="9" spans="1:32" ht="12.95" customHeight="1" thickBot="1">
      <c r="A9" s="10" t="s">
        <v>21</v>
      </c>
      <c r="B9" s="11" t="s">
        <v>22</v>
      </c>
      <c r="C9" s="19"/>
      <c r="D9" s="20">
        <v>1</v>
      </c>
      <c r="E9" s="20"/>
      <c r="F9" s="14">
        <v>2</v>
      </c>
      <c r="G9" s="19"/>
      <c r="H9" s="20"/>
      <c r="I9" s="20">
        <v>1</v>
      </c>
      <c r="J9" s="21">
        <v>1</v>
      </c>
      <c r="K9" s="19"/>
      <c r="L9" s="20"/>
      <c r="M9" s="20"/>
      <c r="N9" s="21">
        <v>1</v>
      </c>
      <c r="O9" s="19">
        <v>1</v>
      </c>
      <c r="P9" s="20"/>
      <c r="Q9" s="20"/>
      <c r="R9" s="21">
        <v>1</v>
      </c>
      <c r="S9" s="19"/>
      <c r="T9" s="20"/>
      <c r="U9" s="20"/>
      <c r="V9" s="21">
        <v>1</v>
      </c>
      <c r="W9" s="19"/>
      <c r="X9" s="20"/>
      <c r="Y9" s="20"/>
      <c r="Z9" s="22"/>
      <c r="AA9" s="16">
        <f t="shared" si="0"/>
        <v>9</v>
      </c>
      <c r="AB9" s="17">
        <v>9</v>
      </c>
      <c r="AC9" s="23"/>
      <c r="AE9"/>
    </row>
    <row r="10" spans="1:32" ht="12.95" customHeight="1" thickBot="1">
      <c r="A10" s="10" t="s">
        <v>21</v>
      </c>
      <c r="B10" s="11" t="s">
        <v>23</v>
      </c>
      <c r="C10" s="19"/>
      <c r="D10" s="20"/>
      <c r="E10" s="20">
        <v>1</v>
      </c>
      <c r="F10" s="14">
        <v>3</v>
      </c>
      <c r="G10" s="19">
        <v>1</v>
      </c>
      <c r="H10" s="20"/>
      <c r="I10" s="20"/>
      <c r="J10" s="21">
        <v>1</v>
      </c>
      <c r="K10" s="19"/>
      <c r="L10" s="20">
        <v>1</v>
      </c>
      <c r="M10" s="20"/>
      <c r="N10" s="21"/>
      <c r="O10" s="19"/>
      <c r="P10" s="20"/>
      <c r="Q10" s="20"/>
      <c r="R10" s="21">
        <v>1</v>
      </c>
      <c r="S10" s="19"/>
      <c r="T10" s="20"/>
      <c r="U10" s="20"/>
      <c r="V10" s="21">
        <v>1</v>
      </c>
      <c r="W10" s="19"/>
      <c r="X10" s="20"/>
      <c r="Y10" s="20"/>
      <c r="Z10" s="22"/>
      <c r="AA10" s="16">
        <f t="shared" si="0"/>
        <v>9</v>
      </c>
      <c r="AB10" s="17">
        <v>9</v>
      </c>
      <c r="AC10" s="23"/>
      <c r="AE10"/>
    </row>
    <row r="11" spans="1:32" ht="12.95" customHeight="1" thickBot="1">
      <c r="A11" s="10" t="s">
        <v>21</v>
      </c>
      <c r="B11" s="11" t="s">
        <v>24</v>
      </c>
      <c r="C11" s="19">
        <v>1</v>
      </c>
      <c r="D11" s="20"/>
      <c r="E11" s="20"/>
      <c r="F11" s="14">
        <v>2</v>
      </c>
      <c r="G11" s="19"/>
      <c r="H11" s="20"/>
      <c r="I11" s="20">
        <v>1</v>
      </c>
      <c r="J11" s="21">
        <v>1</v>
      </c>
      <c r="K11" s="19"/>
      <c r="L11" s="20"/>
      <c r="M11" s="20"/>
      <c r="N11" s="21">
        <v>1</v>
      </c>
      <c r="O11" s="19"/>
      <c r="P11" s="20"/>
      <c r="Q11" s="20"/>
      <c r="R11" s="21">
        <v>2</v>
      </c>
      <c r="S11" s="19"/>
      <c r="T11" s="20">
        <v>1</v>
      </c>
      <c r="U11" s="20"/>
      <c r="V11" s="21"/>
      <c r="W11" s="19"/>
      <c r="X11" s="20"/>
      <c r="Y11" s="20"/>
      <c r="Z11" s="22"/>
      <c r="AA11" s="16">
        <f t="shared" si="0"/>
        <v>9</v>
      </c>
      <c r="AB11" s="17">
        <v>9</v>
      </c>
      <c r="AC11" s="23"/>
      <c r="AD11" s="23"/>
      <c r="AE11"/>
    </row>
    <row r="12" spans="1:32" ht="12.95" customHeight="1" thickBot="1">
      <c r="A12" s="10" t="s">
        <v>25</v>
      </c>
      <c r="B12" s="11" t="s">
        <v>26</v>
      </c>
      <c r="C12" s="19">
        <v>1</v>
      </c>
      <c r="D12" s="20"/>
      <c r="E12" s="20"/>
      <c r="F12" s="14">
        <v>2</v>
      </c>
      <c r="G12" s="19"/>
      <c r="H12" s="20">
        <v>1</v>
      </c>
      <c r="I12" s="20"/>
      <c r="J12" s="21">
        <v>2</v>
      </c>
      <c r="K12" s="19"/>
      <c r="L12" s="20"/>
      <c r="M12" s="20">
        <v>1</v>
      </c>
      <c r="N12" s="21"/>
      <c r="O12" s="19"/>
      <c r="P12" s="20"/>
      <c r="Q12" s="20"/>
      <c r="R12" s="21">
        <v>1</v>
      </c>
      <c r="S12" s="19"/>
      <c r="T12" s="20"/>
      <c r="U12" s="20"/>
      <c r="V12" s="21">
        <v>1</v>
      </c>
      <c r="W12" s="19"/>
      <c r="X12" s="20"/>
      <c r="Y12" s="20"/>
      <c r="Z12" s="22"/>
      <c r="AA12" s="16">
        <f t="shared" si="0"/>
        <v>9</v>
      </c>
      <c r="AB12" s="17">
        <v>9</v>
      </c>
      <c r="AC12" s="23"/>
      <c r="AD12" s="63"/>
      <c r="AE12"/>
    </row>
    <row r="13" spans="1:32" ht="12.95" customHeight="1" thickBot="1">
      <c r="A13" s="10" t="s">
        <v>102</v>
      </c>
      <c r="B13" s="11" t="s">
        <v>27</v>
      </c>
      <c r="C13" s="19"/>
      <c r="D13" s="20">
        <v>1</v>
      </c>
      <c r="E13" s="20"/>
      <c r="F13" s="14">
        <v>2</v>
      </c>
      <c r="G13" s="19"/>
      <c r="H13" s="20"/>
      <c r="I13" s="20">
        <v>1</v>
      </c>
      <c r="J13" s="21">
        <v>1</v>
      </c>
      <c r="K13" s="19"/>
      <c r="L13" s="20"/>
      <c r="M13" s="20"/>
      <c r="N13" s="21">
        <v>1</v>
      </c>
      <c r="O13" s="19">
        <v>1</v>
      </c>
      <c r="P13" s="20"/>
      <c r="Q13" s="20"/>
      <c r="R13" s="21"/>
      <c r="S13" s="19"/>
      <c r="T13" s="20"/>
      <c r="U13" s="20"/>
      <c r="V13" s="21">
        <v>1</v>
      </c>
      <c r="W13" s="19"/>
      <c r="X13" s="20"/>
      <c r="Y13" s="20"/>
      <c r="Z13" s="22">
        <v>1</v>
      </c>
      <c r="AA13" s="16">
        <f t="shared" si="0"/>
        <v>9</v>
      </c>
      <c r="AB13" s="17">
        <v>9</v>
      </c>
      <c r="AE13"/>
    </row>
    <row r="14" spans="1:32" ht="12.95" customHeight="1" thickBot="1">
      <c r="A14" s="10" t="s">
        <v>25</v>
      </c>
      <c r="B14" s="11" t="s">
        <v>28</v>
      </c>
      <c r="C14" s="19">
        <v>1</v>
      </c>
      <c r="D14" s="20"/>
      <c r="E14" s="20"/>
      <c r="F14" s="14">
        <v>2</v>
      </c>
      <c r="G14" s="19"/>
      <c r="H14" s="20">
        <v>1</v>
      </c>
      <c r="I14" s="20"/>
      <c r="J14" s="21">
        <v>2</v>
      </c>
      <c r="K14" s="19"/>
      <c r="L14" s="20"/>
      <c r="M14" s="20">
        <v>1</v>
      </c>
      <c r="N14" s="21"/>
      <c r="O14" s="19"/>
      <c r="P14" s="20"/>
      <c r="Q14" s="20"/>
      <c r="R14" s="21">
        <v>1</v>
      </c>
      <c r="S14" s="19"/>
      <c r="T14" s="20"/>
      <c r="U14" s="20"/>
      <c r="V14" s="21">
        <v>1</v>
      </c>
      <c r="W14" s="19"/>
      <c r="X14" s="20"/>
      <c r="Y14" s="20"/>
      <c r="Z14" s="22"/>
      <c r="AA14" s="16">
        <f t="shared" si="0"/>
        <v>9</v>
      </c>
      <c r="AB14" s="17">
        <v>9</v>
      </c>
      <c r="AC14" s="18" t="s">
        <v>33</v>
      </c>
      <c r="AD14" s="18" t="s">
        <v>34</v>
      </c>
      <c r="AE14" s="18" t="s">
        <v>11</v>
      </c>
      <c r="AF14" s="18" t="s">
        <v>35</v>
      </c>
    </row>
    <row r="15" spans="1:32" ht="12.95" customHeight="1" thickBot="1">
      <c r="A15" s="10" t="s">
        <v>25</v>
      </c>
      <c r="B15" s="11" t="s">
        <v>29</v>
      </c>
      <c r="C15" s="19"/>
      <c r="D15" s="20">
        <v>1</v>
      </c>
      <c r="E15" s="20"/>
      <c r="F15" s="14">
        <v>2</v>
      </c>
      <c r="G15" s="19">
        <v>1</v>
      </c>
      <c r="H15" s="20"/>
      <c r="I15" s="20"/>
      <c r="J15" s="21">
        <v>1</v>
      </c>
      <c r="K15" s="19"/>
      <c r="L15" s="20"/>
      <c r="M15" s="20"/>
      <c r="N15" s="21">
        <v>1</v>
      </c>
      <c r="O15" s="19"/>
      <c r="P15" s="20"/>
      <c r="Q15" s="20">
        <v>1</v>
      </c>
      <c r="R15" s="21">
        <v>1</v>
      </c>
      <c r="S15" s="19"/>
      <c r="T15" s="20"/>
      <c r="U15" s="20"/>
      <c r="V15" s="21">
        <v>1</v>
      </c>
      <c r="W15" s="19"/>
      <c r="X15" s="20"/>
      <c r="Y15" s="20"/>
      <c r="Z15" s="22"/>
      <c r="AA15" s="16">
        <f t="shared" si="0"/>
        <v>9</v>
      </c>
      <c r="AB15" s="17">
        <v>9</v>
      </c>
      <c r="AC15" s="23" t="s">
        <v>14</v>
      </c>
      <c r="AD15" s="24">
        <v>36</v>
      </c>
      <c r="AE15" s="23">
        <v>59</v>
      </c>
      <c r="AF15" s="24">
        <f>AE15+AD15</f>
        <v>95</v>
      </c>
    </row>
    <row r="16" spans="1:32" ht="12.95" customHeight="1" thickBot="1">
      <c r="A16" s="10" t="s">
        <v>30</v>
      </c>
      <c r="B16" s="11" t="s">
        <v>31</v>
      </c>
      <c r="C16" s="19">
        <v>1</v>
      </c>
      <c r="D16" s="20"/>
      <c r="E16" s="20"/>
      <c r="F16" s="14">
        <v>2</v>
      </c>
      <c r="G16" s="19"/>
      <c r="H16" s="20">
        <v>1</v>
      </c>
      <c r="I16" s="20"/>
      <c r="J16" s="21">
        <v>1</v>
      </c>
      <c r="K16" s="19"/>
      <c r="L16" s="20"/>
      <c r="M16" s="20"/>
      <c r="N16" s="21">
        <v>1</v>
      </c>
      <c r="O16" s="19"/>
      <c r="P16" s="20"/>
      <c r="Q16" s="20">
        <v>1</v>
      </c>
      <c r="R16" s="21">
        <v>1</v>
      </c>
      <c r="S16" s="19"/>
      <c r="T16" s="20"/>
      <c r="U16" s="20"/>
      <c r="V16" s="21">
        <v>1</v>
      </c>
      <c r="W16" s="19"/>
      <c r="X16" s="20"/>
      <c r="Y16" s="20"/>
      <c r="Z16" s="22"/>
      <c r="AA16" s="16">
        <f t="shared" si="0"/>
        <v>9</v>
      </c>
      <c r="AB16" s="17">
        <v>9</v>
      </c>
      <c r="AC16" s="23" t="s">
        <v>16</v>
      </c>
      <c r="AD16" s="24">
        <v>36</v>
      </c>
      <c r="AE16" s="23">
        <v>44</v>
      </c>
      <c r="AF16" s="24">
        <v>80</v>
      </c>
    </row>
    <row r="17" spans="1:34" ht="12.95" customHeight="1" thickBot="1">
      <c r="A17" s="10" t="s">
        <v>30</v>
      </c>
      <c r="B17" s="11" t="s">
        <v>32</v>
      </c>
      <c r="C17" s="19">
        <v>1</v>
      </c>
      <c r="D17" s="20"/>
      <c r="E17" s="20"/>
      <c r="F17" s="14">
        <v>2</v>
      </c>
      <c r="G17" s="19"/>
      <c r="H17" s="20"/>
      <c r="I17" s="20">
        <v>1</v>
      </c>
      <c r="J17" s="21">
        <v>2</v>
      </c>
      <c r="K17" s="19"/>
      <c r="L17" s="20"/>
      <c r="M17" s="20"/>
      <c r="N17" s="21">
        <v>1</v>
      </c>
      <c r="O17" s="19"/>
      <c r="P17" s="20">
        <v>1</v>
      </c>
      <c r="Q17" s="20"/>
      <c r="R17" s="21"/>
      <c r="S17" s="19"/>
      <c r="T17" s="20"/>
      <c r="U17" s="20"/>
      <c r="V17" s="21">
        <v>1</v>
      </c>
      <c r="W17" s="19"/>
      <c r="X17" s="20"/>
      <c r="Y17" s="20"/>
      <c r="Z17" s="22"/>
      <c r="AA17" s="16">
        <f t="shared" si="0"/>
        <v>9</v>
      </c>
      <c r="AB17" s="17">
        <v>9</v>
      </c>
      <c r="AC17" s="23" t="s">
        <v>94</v>
      </c>
      <c r="AD17" s="24">
        <v>15</v>
      </c>
      <c r="AE17" s="23">
        <v>21</v>
      </c>
      <c r="AF17" s="24">
        <f>AE17+AD17</f>
        <v>36</v>
      </c>
    </row>
    <row r="18" spans="1:34" ht="12.95" customHeight="1" thickBot="1">
      <c r="A18" s="10" t="s">
        <v>30</v>
      </c>
      <c r="B18" s="11" t="s">
        <v>36</v>
      </c>
      <c r="C18" s="19"/>
      <c r="D18" s="20"/>
      <c r="E18" s="20">
        <v>1</v>
      </c>
      <c r="F18" s="14">
        <v>1</v>
      </c>
      <c r="G18" s="19"/>
      <c r="H18" s="20">
        <v>1</v>
      </c>
      <c r="I18" s="20"/>
      <c r="J18" s="21">
        <v>2</v>
      </c>
      <c r="K18" s="19"/>
      <c r="L18" s="20"/>
      <c r="M18" s="20"/>
      <c r="N18" s="21">
        <v>1</v>
      </c>
      <c r="O18" s="19">
        <v>1</v>
      </c>
      <c r="P18" s="20"/>
      <c r="Q18" s="20"/>
      <c r="R18" s="21">
        <v>1</v>
      </c>
      <c r="S18" s="19"/>
      <c r="T18" s="20"/>
      <c r="U18" s="20"/>
      <c r="V18" s="21">
        <v>1</v>
      </c>
      <c r="W18" s="19"/>
      <c r="X18" s="20"/>
      <c r="Y18" s="20"/>
      <c r="Z18" s="22"/>
      <c r="AA18" s="16">
        <f t="shared" si="0"/>
        <v>9</v>
      </c>
      <c r="AB18" s="17">
        <v>9</v>
      </c>
      <c r="AC18" s="23" t="s">
        <v>3</v>
      </c>
      <c r="AD18" s="24">
        <v>14</v>
      </c>
      <c r="AE18" s="23">
        <v>22</v>
      </c>
      <c r="AF18" s="24">
        <f>AE18+AD18</f>
        <v>36</v>
      </c>
      <c r="AH18" s="25"/>
    </row>
    <row r="19" spans="1:34" ht="12.95" customHeight="1" thickBot="1">
      <c r="A19" s="10" t="s">
        <v>37</v>
      </c>
      <c r="B19" s="11" t="s">
        <v>38</v>
      </c>
      <c r="C19" s="19"/>
      <c r="D19" s="20">
        <v>1</v>
      </c>
      <c r="E19" s="20"/>
      <c r="F19" s="14">
        <v>2</v>
      </c>
      <c r="G19" s="19"/>
      <c r="H19" s="20"/>
      <c r="I19" s="20">
        <v>1</v>
      </c>
      <c r="J19" s="21">
        <v>2</v>
      </c>
      <c r="K19" s="19">
        <v>1</v>
      </c>
      <c r="L19" s="20"/>
      <c r="M19" s="20"/>
      <c r="N19" s="21"/>
      <c r="O19" s="19"/>
      <c r="P19" s="20"/>
      <c r="Q19" s="20"/>
      <c r="R19" s="21">
        <v>1</v>
      </c>
      <c r="S19" s="19"/>
      <c r="T19" s="20"/>
      <c r="U19" s="20"/>
      <c r="V19" s="21">
        <v>1</v>
      </c>
      <c r="W19" s="19"/>
      <c r="X19" s="20"/>
      <c r="Y19" s="20"/>
      <c r="Z19" s="22"/>
      <c r="AA19" s="16">
        <f t="shared" si="0"/>
        <v>9</v>
      </c>
      <c r="AB19" s="17">
        <v>9</v>
      </c>
      <c r="AC19" s="23" t="s">
        <v>95</v>
      </c>
      <c r="AD19" s="24">
        <v>7</v>
      </c>
      <c r="AE19" s="23">
        <v>29</v>
      </c>
      <c r="AF19" s="24">
        <f>AE19+AD19</f>
        <v>36</v>
      </c>
      <c r="AH19" s="25"/>
    </row>
    <row r="20" spans="1:34" ht="12.95" customHeight="1" thickBot="1">
      <c r="A20" s="10" t="s">
        <v>39</v>
      </c>
      <c r="B20" s="11" t="s">
        <v>40</v>
      </c>
      <c r="C20" s="19">
        <v>1</v>
      </c>
      <c r="D20" s="20"/>
      <c r="E20" s="20"/>
      <c r="F20" s="14">
        <v>2</v>
      </c>
      <c r="G20" s="19"/>
      <c r="H20" s="20">
        <v>1</v>
      </c>
      <c r="I20" s="20"/>
      <c r="J20" s="21">
        <v>2</v>
      </c>
      <c r="K20" s="19"/>
      <c r="L20" s="20"/>
      <c r="M20" s="20">
        <v>1</v>
      </c>
      <c r="N20" s="21"/>
      <c r="O20" s="19"/>
      <c r="P20" s="20"/>
      <c r="Q20" s="20"/>
      <c r="R20" s="21">
        <v>1</v>
      </c>
      <c r="S20" s="19"/>
      <c r="T20" s="20"/>
      <c r="U20" s="20"/>
      <c r="V20" s="21">
        <v>1</v>
      </c>
      <c r="W20" s="19"/>
      <c r="X20" s="20"/>
      <c r="Y20" s="20"/>
      <c r="Z20" s="22"/>
      <c r="AA20" s="16">
        <f t="shared" si="0"/>
        <v>9</v>
      </c>
      <c r="AB20" s="17">
        <v>9</v>
      </c>
      <c r="AC20" s="23" t="s">
        <v>103</v>
      </c>
      <c r="AD20" s="24">
        <v>0</v>
      </c>
      <c r="AE20" s="23">
        <v>5</v>
      </c>
      <c r="AF20" s="24">
        <v>5</v>
      </c>
      <c r="AH20" s="25"/>
    </row>
    <row r="21" spans="1:34" ht="12.95" customHeight="1" thickBot="1">
      <c r="A21" s="10" t="s">
        <v>41</v>
      </c>
      <c r="B21" s="11" t="s">
        <v>42</v>
      </c>
      <c r="C21" s="19"/>
      <c r="D21" s="20">
        <v>1</v>
      </c>
      <c r="E21" s="20"/>
      <c r="F21" s="14">
        <v>2</v>
      </c>
      <c r="G21" s="19"/>
      <c r="H21" s="20"/>
      <c r="I21" s="20">
        <v>1</v>
      </c>
      <c r="J21" s="21">
        <v>2</v>
      </c>
      <c r="K21" s="19"/>
      <c r="L21" s="20"/>
      <c r="M21" s="20"/>
      <c r="N21" s="21">
        <v>1</v>
      </c>
      <c r="O21" s="19">
        <v>1</v>
      </c>
      <c r="P21" s="20"/>
      <c r="Q21" s="20"/>
      <c r="R21" s="21"/>
      <c r="S21" s="19"/>
      <c r="T21" s="20"/>
      <c r="U21" s="20"/>
      <c r="V21" s="21">
        <v>1</v>
      </c>
      <c r="W21" s="19"/>
      <c r="X21" s="20"/>
      <c r="Y21" s="20"/>
      <c r="Z21" s="22"/>
      <c r="AA21" s="16">
        <f t="shared" si="0"/>
        <v>9</v>
      </c>
      <c r="AB21" s="17">
        <v>9</v>
      </c>
      <c r="AC21" s="23"/>
      <c r="AD21" s="24"/>
      <c r="AE21" s="23"/>
      <c r="AF21" s="24"/>
      <c r="AG21" s="25"/>
      <c r="AH21" s="25"/>
    </row>
    <row r="22" spans="1:34" ht="12.95" customHeight="1" thickBot="1">
      <c r="A22" s="10" t="s">
        <v>30</v>
      </c>
      <c r="B22" s="11" t="s">
        <v>43</v>
      </c>
      <c r="C22" s="19"/>
      <c r="D22" s="20"/>
      <c r="E22" s="20">
        <v>1</v>
      </c>
      <c r="F22" s="14">
        <v>2</v>
      </c>
      <c r="G22" s="19">
        <v>1</v>
      </c>
      <c r="H22" s="20"/>
      <c r="I22" s="20"/>
      <c r="J22" s="21">
        <v>1</v>
      </c>
      <c r="K22" s="19"/>
      <c r="L22" s="20"/>
      <c r="M22" s="20"/>
      <c r="N22" s="21">
        <v>1</v>
      </c>
      <c r="O22" s="19"/>
      <c r="P22" s="20">
        <v>1</v>
      </c>
      <c r="Q22" s="20"/>
      <c r="R22" s="21">
        <v>1</v>
      </c>
      <c r="S22" s="19"/>
      <c r="T22" s="20"/>
      <c r="U22" s="20"/>
      <c r="V22" s="21">
        <v>1</v>
      </c>
      <c r="W22" s="19"/>
      <c r="X22" s="20"/>
      <c r="Y22" s="20"/>
      <c r="Z22" s="22"/>
      <c r="AA22" s="16">
        <f t="shared" si="0"/>
        <v>9</v>
      </c>
      <c r="AB22" s="17">
        <v>9</v>
      </c>
      <c r="AC22" s="23"/>
      <c r="AD22" s="24">
        <f>SUM(AD15:AD21)</f>
        <v>108</v>
      </c>
      <c r="AE22" s="23">
        <f>SUM(AE15:AE21)</f>
        <v>180</v>
      </c>
      <c r="AF22" s="24">
        <f>SUM(AF15:AF21)</f>
        <v>288</v>
      </c>
      <c r="AG22" s="25"/>
      <c r="AH22" s="25"/>
    </row>
    <row r="23" spans="1:34" ht="12.95" customHeight="1" thickBot="1">
      <c r="A23" s="26" t="s">
        <v>44</v>
      </c>
      <c r="B23" s="11" t="s">
        <v>45</v>
      </c>
      <c r="C23" s="19">
        <v>1</v>
      </c>
      <c r="D23" s="20"/>
      <c r="E23" s="20"/>
      <c r="F23" s="14">
        <v>2</v>
      </c>
      <c r="G23" s="19"/>
      <c r="H23" s="20">
        <v>1</v>
      </c>
      <c r="I23" s="20"/>
      <c r="J23" s="21">
        <v>1</v>
      </c>
      <c r="K23" s="19"/>
      <c r="L23" s="20"/>
      <c r="M23" s="20"/>
      <c r="N23" s="21">
        <v>1</v>
      </c>
      <c r="O23" s="19"/>
      <c r="P23" s="20"/>
      <c r="Q23" s="20"/>
      <c r="R23" s="21">
        <v>1</v>
      </c>
      <c r="S23" s="19"/>
      <c r="T23" s="20"/>
      <c r="U23" s="20">
        <v>1</v>
      </c>
      <c r="V23" s="21"/>
      <c r="W23" s="19"/>
      <c r="X23" s="20"/>
      <c r="Y23" s="20"/>
      <c r="Z23" s="22">
        <v>1</v>
      </c>
      <c r="AA23" s="16">
        <f t="shared" si="0"/>
        <v>9</v>
      </c>
      <c r="AB23" s="17">
        <v>9</v>
      </c>
      <c r="AE23"/>
      <c r="AG23" s="25"/>
      <c r="AH23" s="25"/>
    </row>
    <row r="24" spans="1:34" ht="12.95" customHeight="1" thickBot="1">
      <c r="A24" s="26" t="s">
        <v>44</v>
      </c>
      <c r="B24" s="11" t="s">
        <v>46</v>
      </c>
      <c r="C24" s="19"/>
      <c r="D24" s="20">
        <v>1</v>
      </c>
      <c r="E24" s="20"/>
      <c r="F24" s="14">
        <v>2</v>
      </c>
      <c r="G24" s="19">
        <v>1</v>
      </c>
      <c r="H24" s="20"/>
      <c r="I24" s="20"/>
      <c r="J24" s="21">
        <v>1</v>
      </c>
      <c r="K24" s="19"/>
      <c r="L24" s="20"/>
      <c r="M24" s="20"/>
      <c r="N24" s="21">
        <v>1</v>
      </c>
      <c r="O24" s="19"/>
      <c r="P24" s="20"/>
      <c r="Q24" s="20">
        <v>1</v>
      </c>
      <c r="R24" s="21"/>
      <c r="S24" s="19"/>
      <c r="T24" s="20"/>
      <c r="U24" s="20"/>
      <c r="V24" s="21">
        <v>1</v>
      </c>
      <c r="W24" s="19"/>
      <c r="X24" s="20"/>
      <c r="Y24" s="20"/>
      <c r="Z24" s="22">
        <v>1</v>
      </c>
      <c r="AA24" s="16">
        <f t="shared" si="0"/>
        <v>9</v>
      </c>
      <c r="AB24" s="17">
        <v>9</v>
      </c>
      <c r="AD24" s="27"/>
      <c r="AE24"/>
      <c r="AF24" s="27"/>
    </row>
    <row r="25" spans="1:34" ht="12.95" customHeight="1" thickBot="1">
      <c r="A25" s="28" t="s">
        <v>47</v>
      </c>
      <c r="B25" s="11" t="s">
        <v>48</v>
      </c>
      <c r="C25" s="19"/>
      <c r="D25" s="20"/>
      <c r="E25" s="20">
        <v>1</v>
      </c>
      <c r="F25" s="14">
        <v>1</v>
      </c>
      <c r="G25" s="19">
        <v>1</v>
      </c>
      <c r="H25" s="20"/>
      <c r="I25" s="20"/>
      <c r="J25" s="21">
        <v>1</v>
      </c>
      <c r="K25" s="19"/>
      <c r="L25" s="20">
        <v>1</v>
      </c>
      <c r="M25" s="20"/>
      <c r="N25" s="21"/>
      <c r="O25" s="19"/>
      <c r="P25" s="20"/>
      <c r="Q25" s="20"/>
      <c r="R25" s="21">
        <v>1</v>
      </c>
      <c r="S25" s="19"/>
      <c r="T25" s="20"/>
      <c r="U25" s="20"/>
      <c r="V25" s="21">
        <v>1</v>
      </c>
      <c r="W25" s="19"/>
      <c r="X25" s="20"/>
      <c r="Y25" s="20"/>
      <c r="Z25" s="22"/>
      <c r="AA25" s="16">
        <f t="shared" si="0"/>
        <v>7</v>
      </c>
      <c r="AB25" s="17">
        <v>7</v>
      </c>
      <c r="AE25"/>
    </row>
    <row r="26" spans="1:34" ht="12.95" customHeight="1" thickBot="1">
      <c r="A26" s="28" t="s">
        <v>49</v>
      </c>
      <c r="B26" s="11" t="s">
        <v>50</v>
      </c>
      <c r="C26" s="19">
        <v>1</v>
      </c>
      <c r="D26" s="20"/>
      <c r="E26" s="20"/>
      <c r="F26" s="14"/>
      <c r="G26" s="19"/>
      <c r="H26" s="20"/>
      <c r="I26" s="20">
        <v>1</v>
      </c>
      <c r="J26" s="21"/>
      <c r="K26" s="19"/>
      <c r="L26" s="20"/>
      <c r="M26" s="20"/>
      <c r="N26" s="21">
        <v>1</v>
      </c>
      <c r="O26" s="19"/>
      <c r="P26" s="20"/>
      <c r="Q26" s="20"/>
      <c r="R26" s="21">
        <v>1</v>
      </c>
      <c r="S26" s="19"/>
      <c r="T26" s="20">
        <v>1</v>
      </c>
      <c r="U26" s="20"/>
      <c r="V26" s="21"/>
      <c r="W26" s="19"/>
      <c r="X26" s="20"/>
      <c r="Y26" s="20"/>
      <c r="Z26" s="22"/>
      <c r="AA26" s="16">
        <f t="shared" si="0"/>
        <v>5</v>
      </c>
      <c r="AB26" s="17">
        <v>5</v>
      </c>
      <c r="AE26"/>
    </row>
    <row r="27" spans="1:34" ht="12.95" customHeight="1" thickBot="1">
      <c r="A27" s="28" t="s">
        <v>51</v>
      </c>
      <c r="B27" s="11" t="s">
        <v>52</v>
      </c>
      <c r="C27" s="19"/>
      <c r="D27" s="20">
        <v>1</v>
      </c>
      <c r="E27" s="20"/>
      <c r="F27" s="14">
        <v>1</v>
      </c>
      <c r="G27" s="19">
        <v>1</v>
      </c>
      <c r="H27" s="20"/>
      <c r="I27" s="20"/>
      <c r="J27" s="21">
        <v>1</v>
      </c>
      <c r="K27" s="19"/>
      <c r="L27" s="20"/>
      <c r="M27" s="20"/>
      <c r="N27" s="21">
        <v>1</v>
      </c>
      <c r="O27" s="19"/>
      <c r="P27" s="20"/>
      <c r="Q27" s="20"/>
      <c r="R27" s="21">
        <v>1</v>
      </c>
      <c r="S27" s="19"/>
      <c r="T27" s="20"/>
      <c r="U27" s="20">
        <v>1</v>
      </c>
      <c r="V27" s="21"/>
      <c r="W27" s="19"/>
      <c r="X27" s="20"/>
      <c r="Y27" s="20"/>
      <c r="Z27" s="22"/>
      <c r="AA27" s="16">
        <f t="shared" si="0"/>
        <v>7</v>
      </c>
      <c r="AB27" s="17">
        <v>7</v>
      </c>
      <c r="AE27"/>
    </row>
    <row r="28" spans="1:34" ht="12.95" customHeight="1" thickBot="1">
      <c r="A28" s="28" t="s">
        <v>53</v>
      </c>
      <c r="B28" s="11" t="s">
        <v>54</v>
      </c>
      <c r="C28" s="19"/>
      <c r="D28" s="20"/>
      <c r="E28" s="20">
        <v>1</v>
      </c>
      <c r="F28" s="14">
        <v>2</v>
      </c>
      <c r="G28" s="19">
        <v>1</v>
      </c>
      <c r="H28" s="20"/>
      <c r="I28" s="20"/>
      <c r="J28" s="21">
        <v>2</v>
      </c>
      <c r="K28" s="19"/>
      <c r="L28" s="20"/>
      <c r="M28" s="20"/>
      <c r="N28" s="21">
        <v>1</v>
      </c>
      <c r="O28" s="19"/>
      <c r="P28" s="20"/>
      <c r="Q28" s="20"/>
      <c r="R28" s="21">
        <v>1</v>
      </c>
      <c r="S28" s="19"/>
      <c r="T28" s="20">
        <v>1</v>
      </c>
      <c r="U28" s="20"/>
      <c r="V28" s="21"/>
      <c r="W28" s="19"/>
      <c r="X28" s="20"/>
      <c r="Y28" s="20"/>
      <c r="Z28" s="22"/>
      <c r="AA28" s="16">
        <f t="shared" si="0"/>
        <v>9</v>
      </c>
      <c r="AB28" s="17">
        <v>9</v>
      </c>
      <c r="AE28"/>
    </row>
    <row r="29" spans="1:34" ht="12.95" customHeight="1" thickBot="1">
      <c r="A29" s="28" t="s">
        <v>55</v>
      </c>
      <c r="B29" s="29" t="s">
        <v>56</v>
      </c>
      <c r="C29" s="19">
        <v>1</v>
      </c>
      <c r="D29" s="20"/>
      <c r="E29" s="20"/>
      <c r="F29" s="14">
        <v>2</v>
      </c>
      <c r="G29" s="19"/>
      <c r="H29" s="20"/>
      <c r="I29" s="20">
        <v>1</v>
      </c>
      <c r="J29" s="21">
        <v>2</v>
      </c>
      <c r="K29" s="19"/>
      <c r="L29" s="20"/>
      <c r="M29" s="20"/>
      <c r="N29" s="21">
        <v>1</v>
      </c>
      <c r="O29" s="19"/>
      <c r="P29" s="20">
        <v>1</v>
      </c>
      <c r="Q29" s="20"/>
      <c r="R29" s="21"/>
      <c r="S29" s="19"/>
      <c r="T29" s="20"/>
      <c r="U29" s="20"/>
      <c r="V29" s="21">
        <v>1</v>
      </c>
      <c r="W29" s="19"/>
      <c r="X29" s="20"/>
      <c r="Y29" s="20"/>
      <c r="Z29" s="22"/>
      <c r="AA29" s="16">
        <f t="shared" si="0"/>
        <v>9</v>
      </c>
      <c r="AB29" s="17">
        <v>9</v>
      </c>
      <c r="AE29"/>
    </row>
    <row r="30" spans="1:34" ht="12.95" customHeight="1" thickBot="1">
      <c r="A30" s="30" t="s">
        <v>57</v>
      </c>
      <c r="B30" s="11" t="s">
        <v>99</v>
      </c>
      <c r="C30" s="19">
        <v>1</v>
      </c>
      <c r="D30" s="20"/>
      <c r="E30" s="20"/>
      <c r="F30" s="14"/>
      <c r="G30" s="19"/>
      <c r="H30" s="20">
        <v>1</v>
      </c>
      <c r="I30" s="20"/>
      <c r="J30" s="21">
        <v>1</v>
      </c>
      <c r="K30" s="19"/>
      <c r="L30" s="20"/>
      <c r="M30" s="20">
        <v>1</v>
      </c>
      <c r="N30" s="21"/>
      <c r="O30" s="19"/>
      <c r="P30" s="20"/>
      <c r="Q30" s="20"/>
      <c r="R30" s="21"/>
      <c r="S30" s="19"/>
      <c r="T30" s="20"/>
      <c r="U30" s="20"/>
      <c r="V30" s="21">
        <v>1</v>
      </c>
      <c r="W30" s="19"/>
      <c r="X30" s="20"/>
      <c r="Y30" s="20"/>
      <c r="Z30" s="22"/>
      <c r="AA30" s="16">
        <f t="shared" si="0"/>
        <v>5</v>
      </c>
      <c r="AB30" s="17">
        <v>5</v>
      </c>
      <c r="AE30"/>
    </row>
    <row r="31" spans="1:34" ht="12.95" customHeight="1" thickBot="1">
      <c r="A31" s="28" t="s">
        <v>58</v>
      </c>
      <c r="B31" s="11" t="s">
        <v>97</v>
      </c>
      <c r="C31" s="19"/>
      <c r="D31" s="20">
        <v>1</v>
      </c>
      <c r="E31" s="20"/>
      <c r="F31" s="14"/>
      <c r="G31" s="19">
        <v>1</v>
      </c>
      <c r="H31" s="20"/>
      <c r="I31" s="20"/>
      <c r="J31" s="21">
        <v>1</v>
      </c>
      <c r="K31" s="19"/>
      <c r="L31" s="20"/>
      <c r="M31" s="20"/>
      <c r="N31" s="21">
        <v>1</v>
      </c>
      <c r="O31" s="19"/>
      <c r="P31" s="20"/>
      <c r="Q31" s="20"/>
      <c r="R31" s="21"/>
      <c r="S31" s="19"/>
      <c r="T31" s="20"/>
      <c r="U31" s="20">
        <v>1</v>
      </c>
      <c r="V31" s="21"/>
      <c r="W31" s="19"/>
      <c r="X31" s="20"/>
      <c r="Y31" s="20"/>
      <c r="Z31" s="22"/>
      <c r="AA31" s="16">
        <f t="shared" si="0"/>
        <v>5</v>
      </c>
      <c r="AB31" s="17">
        <v>5</v>
      </c>
      <c r="AE31"/>
    </row>
    <row r="32" spans="1:34" ht="12.95" customHeight="1" thickBot="1">
      <c r="A32" s="28" t="s">
        <v>59</v>
      </c>
      <c r="B32" s="11" t="s">
        <v>60</v>
      </c>
      <c r="C32" s="19"/>
      <c r="D32" s="20"/>
      <c r="E32" s="20">
        <v>1</v>
      </c>
      <c r="F32" s="14">
        <v>1</v>
      </c>
      <c r="G32" s="19">
        <v>1</v>
      </c>
      <c r="H32" s="20"/>
      <c r="I32" s="20"/>
      <c r="J32" s="21">
        <v>1</v>
      </c>
      <c r="K32" s="19"/>
      <c r="L32" s="20">
        <v>1</v>
      </c>
      <c r="M32" s="20"/>
      <c r="N32" s="21"/>
      <c r="O32" s="19"/>
      <c r="P32" s="20"/>
      <c r="Q32" s="20"/>
      <c r="R32" s="21"/>
      <c r="S32" s="19"/>
      <c r="T32" s="20"/>
      <c r="U32" s="20"/>
      <c r="V32" s="21">
        <v>1</v>
      </c>
      <c r="W32" s="19"/>
      <c r="X32" s="20"/>
      <c r="Y32" s="20"/>
      <c r="Z32" s="22">
        <v>1</v>
      </c>
      <c r="AA32" s="16">
        <f t="shared" si="0"/>
        <v>7</v>
      </c>
      <c r="AB32" s="17">
        <v>7</v>
      </c>
      <c r="AE32"/>
    </row>
    <row r="33" spans="1:40" ht="12.95" customHeight="1" thickBot="1">
      <c r="A33" s="28" t="s">
        <v>61</v>
      </c>
      <c r="B33" s="11" t="s">
        <v>62</v>
      </c>
      <c r="C33" s="19">
        <v>1</v>
      </c>
      <c r="D33" s="20"/>
      <c r="E33" s="20"/>
      <c r="F33" s="14">
        <v>1</v>
      </c>
      <c r="G33" s="19"/>
      <c r="H33" s="20">
        <v>1</v>
      </c>
      <c r="I33" s="20"/>
      <c r="J33" s="21">
        <v>1</v>
      </c>
      <c r="K33" s="19"/>
      <c r="L33" s="20"/>
      <c r="M33" s="20"/>
      <c r="N33" s="21">
        <v>1</v>
      </c>
      <c r="O33" s="19"/>
      <c r="P33" s="20"/>
      <c r="Q33" s="20">
        <v>1</v>
      </c>
      <c r="R33" s="21"/>
      <c r="S33" s="19"/>
      <c r="T33" s="20"/>
      <c r="U33" s="20"/>
      <c r="V33" s="21">
        <v>1</v>
      </c>
      <c r="W33" s="19"/>
      <c r="X33" s="20"/>
      <c r="Y33" s="20"/>
      <c r="Z33" s="22"/>
      <c r="AA33" s="16">
        <f t="shared" si="0"/>
        <v>7</v>
      </c>
      <c r="AB33" s="17">
        <v>7</v>
      </c>
      <c r="AE33"/>
    </row>
    <row r="34" spans="1:40" ht="12.95" customHeight="1" thickBot="1">
      <c r="A34" s="28" t="s">
        <v>63</v>
      </c>
      <c r="B34" s="11" t="s">
        <v>64</v>
      </c>
      <c r="C34" s="19">
        <v>1</v>
      </c>
      <c r="D34" s="20"/>
      <c r="E34" s="20"/>
      <c r="F34" s="14">
        <v>1</v>
      </c>
      <c r="G34" s="19"/>
      <c r="H34" s="20"/>
      <c r="I34" s="20">
        <v>1</v>
      </c>
      <c r="J34" s="21">
        <v>1</v>
      </c>
      <c r="K34" s="19"/>
      <c r="L34" s="20">
        <v>1</v>
      </c>
      <c r="M34" s="20"/>
      <c r="N34" s="21"/>
      <c r="O34" s="19"/>
      <c r="P34" s="20"/>
      <c r="Q34" s="20"/>
      <c r="R34" s="21">
        <v>1</v>
      </c>
      <c r="S34" s="19"/>
      <c r="T34" s="20"/>
      <c r="U34" s="20"/>
      <c r="V34" s="21">
        <v>1</v>
      </c>
      <c r="W34" s="19"/>
      <c r="X34" s="20"/>
      <c r="Y34" s="20"/>
      <c r="Z34" s="22"/>
      <c r="AA34" s="16">
        <f t="shared" si="0"/>
        <v>7</v>
      </c>
      <c r="AB34" s="17">
        <v>7</v>
      </c>
      <c r="AE34"/>
    </row>
    <row r="35" spans="1:40" ht="12.95" customHeight="1" thickBot="1">
      <c r="A35" s="28" t="s">
        <v>65</v>
      </c>
      <c r="B35" s="11" t="s">
        <v>66</v>
      </c>
      <c r="C35" s="19">
        <v>1</v>
      </c>
      <c r="D35" s="20"/>
      <c r="E35" s="20"/>
      <c r="F35" s="14">
        <v>2</v>
      </c>
      <c r="G35" s="19"/>
      <c r="H35" s="20">
        <v>1</v>
      </c>
      <c r="I35" s="20"/>
      <c r="J35" s="21">
        <v>1</v>
      </c>
      <c r="K35" s="19"/>
      <c r="L35" s="20"/>
      <c r="M35" s="20">
        <v>1</v>
      </c>
      <c r="N35" s="21"/>
      <c r="O35" s="19"/>
      <c r="P35" s="20"/>
      <c r="Q35" s="20"/>
      <c r="R35" s="21"/>
      <c r="S35" s="19"/>
      <c r="T35" s="20"/>
      <c r="U35" s="20"/>
      <c r="V35" s="21">
        <v>1</v>
      </c>
      <c r="W35" s="19"/>
      <c r="X35" s="20"/>
      <c r="Y35" s="20"/>
      <c r="Z35" s="22"/>
      <c r="AA35" s="16">
        <f t="shared" si="0"/>
        <v>7</v>
      </c>
      <c r="AB35" s="17">
        <v>7</v>
      </c>
      <c r="AE35"/>
    </row>
    <row r="36" spans="1:40" ht="12.95" customHeight="1" thickBot="1">
      <c r="A36" s="28" t="s">
        <v>67</v>
      </c>
      <c r="B36" s="11" t="s">
        <v>68</v>
      </c>
      <c r="C36" s="19"/>
      <c r="D36" s="20">
        <v>1</v>
      </c>
      <c r="E36" s="20"/>
      <c r="F36" s="14">
        <v>1</v>
      </c>
      <c r="G36" s="19">
        <v>1</v>
      </c>
      <c r="H36" s="20"/>
      <c r="I36" s="20"/>
      <c r="J36" s="21">
        <v>1</v>
      </c>
      <c r="K36" s="19"/>
      <c r="L36" s="20"/>
      <c r="M36" s="20"/>
      <c r="N36" s="21">
        <v>1</v>
      </c>
      <c r="O36" s="19"/>
      <c r="P36" s="20"/>
      <c r="Q36" s="20">
        <v>1</v>
      </c>
      <c r="R36" s="21"/>
      <c r="S36" s="19"/>
      <c r="T36" s="20"/>
      <c r="U36" s="20"/>
      <c r="V36" s="21">
        <v>1</v>
      </c>
      <c r="W36" s="19"/>
      <c r="X36" s="20"/>
      <c r="Y36" s="20"/>
      <c r="Z36" s="22"/>
      <c r="AA36" s="16">
        <f t="shared" si="0"/>
        <v>7</v>
      </c>
      <c r="AB36" s="17">
        <v>7</v>
      </c>
      <c r="AE36"/>
    </row>
    <row r="37" spans="1:40" ht="12.95" customHeight="1" thickBot="1">
      <c r="A37" s="28" t="s">
        <v>69</v>
      </c>
      <c r="B37" s="11" t="s">
        <v>70</v>
      </c>
      <c r="C37" s="19">
        <v>1</v>
      </c>
      <c r="D37" s="20"/>
      <c r="E37" s="20"/>
      <c r="F37" s="14">
        <v>1</v>
      </c>
      <c r="G37" s="19"/>
      <c r="H37" s="20"/>
      <c r="I37" s="20">
        <v>1</v>
      </c>
      <c r="J37" s="21">
        <v>2</v>
      </c>
      <c r="K37" s="19"/>
      <c r="L37" s="20">
        <v>1</v>
      </c>
      <c r="M37" s="20"/>
      <c r="N37" s="21"/>
      <c r="O37" s="19"/>
      <c r="P37" s="20"/>
      <c r="Q37" s="20"/>
      <c r="R37" s="21"/>
      <c r="S37" s="19"/>
      <c r="T37" s="20"/>
      <c r="U37" s="20"/>
      <c r="V37" s="21">
        <v>1</v>
      </c>
      <c r="W37" s="19"/>
      <c r="X37" s="20"/>
      <c r="Y37" s="20"/>
      <c r="Z37" s="22"/>
      <c r="AA37" s="16">
        <f t="shared" si="0"/>
        <v>7</v>
      </c>
      <c r="AB37" s="17">
        <v>7</v>
      </c>
      <c r="AE37"/>
      <c r="AG37" s="80"/>
      <c r="AH37" s="80"/>
      <c r="AI37" s="80"/>
      <c r="AJ37" s="80"/>
      <c r="AK37" s="80"/>
      <c r="AL37" s="80"/>
      <c r="AM37" s="80"/>
      <c r="AN37" s="80"/>
    </row>
    <row r="38" spans="1:40" ht="12.95" customHeight="1" thickBot="1">
      <c r="A38" s="28" t="s">
        <v>71</v>
      </c>
      <c r="B38" s="11" t="s">
        <v>100</v>
      </c>
      <c r="C38" s="19">
        <v>1</v>
      </c>
      <c r="D38" s="20"/>
      <c r="E38" s="20"/>
      <c r="F38" s="14"/>
      <c r="G38" s="19"/>
      <c r="H38" s="20">
        <v>1</v>
      </c>
      <c r="I38" s="20"/>
      <c r="J38" s="21"/>
      <c r="K38" s="19"/>
      <c r="L38" s="20"/>
      <c r="M38" s="20"/>
      <c r="N38" s="21">
        <v>1</v>
      </c>
      <c r="O38" s="19"/>
      <c r="P38" s="20"/>
      <c r="Q38" s="20">
        <v>1</v>
      </c>
      <c r="R38" s="21"/>
      <c r="S38" s="19"/>
      <c r="T38" s="20"/>
      <c r="U38" s="20"/>
      <c r="V38" s="21">
        <v>1</v>
      </c>
      <c r="W38" s="19"/>
      <c r="X38" s="20"/>
      <c r="Y38" s="20"/>
      <c r="Z38" s="22"/>
      <c r="AA38" s="16">
        <f t="shared" si="0"/>
        <v>5</v>
      </c>
      <c r="AB38" s="17">
        <v>5</v>
      </c>
      <c r="AE38"/>
      <c r="AG38" s="80"/>
      <c r="AH38" s="80"/>
      <c r="AI38" s="80"/>
      <c r="AJ38" s="80"/>
      <c r="AK38" s="80"/>
      <c r="AL38" s="80"/>
      <c r="AM38" s="80"/>
      <c r="AN38" s="80"/>
    </row>
    <row r="39" spans="1:40" ht="12.95" customHeight="1" thickBot="1">
      <c r="A39" s="28" t="s">
        <v>72</v>
      </c>
      <c r="B39" s="11" t="s">
        <v>73</v>
      </c>
      <c r="C39" s="19"/>
      <c r="D39" s="20"/>
      <c r="E39" s="20">
        <v>1</v>
      </c>
      <c r="F39" s="14">
        <v>1</v>
      </c>
      <c r="G39" s="19">
        <v>1</v>
      </c>
      <c r="H39" s="20"/>
      <c r="I39" s="20"/>
      <c r="J39" s="21"/>
      <c r="K39" s="19"/>
      <c r="L39" s="20">
        <v>1</v>
      </c>
      <c r="M39" s="20"/>
      <c r="N39" s="21"/>
      <c r="O39" s="19"/>
      <c r="P39" s="20"/>
      <c r="Q39" s="20"/>
      <c r="R39" s="21"/>
      <c r="S39" s="19"/>
      <c r="T39" s="20"/>
      <c r="U39" s="20"/>
      <c r="V39" s="21">
        <v>1</v>
      </c>
      <c r="W39" s="19"/>
      <c r="X39" s="20"/>
      <c r="Y39" s="20"/>
      <c r="Z39" s="22"/>
      <c r="AA39" s="16">
        <f t="shared" si="0"/>
        <v>5</v>
      </c>
      <c r="AB39" s="17">
        <v>5</v>
      </c>
      <c r="AE39"/>
      <c r="AG39" s="80"/>
      <c r="AH39" s="80"/>
      <c r="AI39" s="80"/>
      <c r="AJ39" s="80"/>
      <c r="AK39" s="80"/>
      <c r="AL39" s="80"/>
      <c r="AM39" s="80"/>
      <c r="AN39" s="80"/>
    </row>
    <row r="40" spans="1:40" ht="12.95" customHeight="1" thickBot="1">
      <c r="A40" s="31"/>
      <c r="B40" s="32" t="s">
        <v>74</v>
      </c>
      <c r="C40" s="33">
        <f t="shared" ref="C40:V40" si="1">SUM(C4:C39)</f>
        <v>17</v>
      </c>
      <c r="D40" s="34">
        <f t="shared" si="1"/>
        <v>12</v>
      </c>
      <c r="E40" s="34">
        <f t="shared" si="1"/>
        <v>7</v>
      </c>
      <c r="F40" s="35">
        <f t="shared" si="1"/>
        <v>59</v>
      </c>
      <c r="G40" s="33">
        <f t="shared" si="1"/>
        <v>13</v>
      </c>
      <c r="H40" s="34">
        <f t="shared" si="1"/>
        <v>10</v>
      </c>
      <c r="I40" s="34">
        <f t="shared" si="1"/>
        <v>13</v>
      </c>
      <c r="J40" s="36">
        <f t="shared" si="1"/>
        <v>44</v>
      </c>
      <c r="K40" s="33">
        <f t="shared" si="1"/>
        <v>2</v>
      </c>
      <c r="L40" s="34">
        <f t="shared" si="1"/>
        <v>6</v>
      </c>
      <c r="M40" s="34">
        <f t="shared" si="1"/>
        <v>7</v>
      </c>
      <c r="N40" s="36">
        <f t="shared" si="1"/>
        <v>21</v>
      </c>
      <c r="O40" s="33">
        <f t="shared" si="1"/>
        <v>4</v>
      </c>
      <c r="P40" s="34">
        <f t="shared" si="1"/>
        <v>4</v>
      </c>
      <c r="Q40" s="34">
        <f t="shared" si="1"/>
        <v>6</v>
      </c>
      <c r="R40" s="36">
        <f t="shared" si="1"/>
        <v>22</v>
      </c>
      <c r="S40" s="33">
        <f t="shared" si="1"/>
        <v>0</v>
      </c>
      <c r="T40" s="34">
        <f t="shared" si="1"/>
        <v>4</v>
      </c>
      <c r="U40" s="34">
        <f t="shared" si="1"/>
        <v>3</v>
      </c>
      <c r="V40" s="36">
        <f t="shared" si="1"/>
        <v>29</v>
      </c>
      <c r="W40" s="33">
        <f>SUM(W4:W39)</f>
        <v>0</v>
      </c>
      <c r="X40" s="34">
        <f>SUM(X4:X39)</f>
        <v>0</v>
      </c>
      <c r="Y40" s="34">
        <f>SUM(Y4:Y39)</f>
        <v>0</v>
      </c>
      <c r="Z40" s="37">
        <f>SUM(Z4:Z39)</f>
        <v>5</v>
      </c>
      <c r="AA40" s="16"/>
      <c r="AB40" s="38"/>
      <c r="AE40"/>
    </row>
    <row r="41" spans="1:40" ht="12.95" customHeight="1">
      <c r="B41" s="39" t="s">
        <v>75</v>
      </c>
      <c r="C41" s="70">
        <f>C40+D40+E40</f>
        <v>36</v>
      </c>
      <c r="D41" s="71"/>
      <c r="E41" s="71"/>
      <c r="F41" s="72"/>
      <c r="G41" s="70">
        <f>G40+H40+I40</f>
        <v>36</v>
      </c>
      <c r="H41" s="71"/>
      <c r="I41" s="71"/>
      <c r="J41" s="72"/>
      <c r="K41" s="70">
        <f>K40+L40+M40</f>
        <v>15</v>
      </c>
      <c r="L41" s="71"/>
      <c r="M41" s="71"/>
      <c r="N41" s="72"/>
      <c r="O41" s="70">
        <f>O40+P40+Q40</f>
        <v>14</v>
      </c>
      <c r="P41" s="71"/>
      <c r="Q41" s="71"/>
      <c r="R41" s="72"/>
      <c r="S41" s="70">
        <f>S40+T40+U40</f>
        <v>7</v>
      </c>
      <c r="T41" s="71"/>
      <c r="U41" s="71"/>
      <c r="V41" s="72"/>
      <c r="W41" s="70">
        <f>W40+X40+Y40</f>
        <v>0</v>
      </c>
      <c r="X41" s="71"/>
      <c r="Y41" s="71"/>
      <c r="Z41" s="72"/>
      <c r="AA41" s="40">
        <f>SUM(AA4:AA39)</f>
        <v>288</v>
      </c>
      <c r="AB41" s="38">
        <f>SUM(AB4:AB40)</f>
        <v>288</v>
      </c>
      <c r="AE41"/>
    </row>
    <row r="42" spans="1:40" ht="12.95" customHeight="1">
      <c r="B42" s="56" t="s">
        <v>35</v>
      </c>
      <c r="C42" s="70">
        <f>C40+D40+E40+F40</f>
        <v>95</v>
      </c>
      <c r="D42" s="71"/>
      <c r="E42" s="71"/>
      <c r="F42" s="72"/>
      <c r="G42" s="70">
        <f>G40+H40+I40+J40</f>
        <v>80</v>
      </c>
      <c r="H42" s="71"/>
      <c r="I42" s="71"/>
      <c r="J42" s="72"/>
      <c r="K42" s="70">
        <f>K40+L40+M40+N40</f>
        <v>36</v>
      </c>
      <c r="L42" s="71"/>
      <c r="M42" s="71"/>
      <c r="N42" s="72"/>
      <c r="O42" s="70">
        <f>O40+P40+Q40+R40</f>
        <v>36</v>
      </c>
      <c r="P42" s="71"/>
      <c r="Q42" s="71"/>
      <c r="R42" s="72"/>
      <c r="S42" s="70">
        <f>S40+T40+U40+V40</f>
        <v>36</v>
      </c>
      <c r="T42" s="71"/>
      <c r="U42" s="71"/>
      <c r="V42" s="72"/>
      <c r="W42" s="70">
        <f>W40+X40+Y40+Z40</f>
        <v>5</v>
      </c>
      <c r="X42" s="71"/>
      <c r="Y42" s="71"/>
      <c r="Z42" s="71"/>
      <c r="AA42" s="64">
        <f>SUM(C42:Z42)</f>
        <v>288</v>
      </c>
      <c r="AB42" s="57"/>
      <c r="AE42"/>
    </row>
    <row r="43" spans="1:40">
      <c r="B43" s="41"/>
      <c r="C43" s="81"/>
      <c r="D43" s="81"/>
      <c r="E43" s="81"/>
      <c r="F43" s="81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3"/>
      <c r="AB43" s="83"/>
      <c r="AC43" s="83"/>
      <c r="AD43" s="83"/>
      <c r="AE43" s="42"/>
    </row>
    <row r="44" spans="1:40">
      <c r="B44" s="41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2"/>
    </row>
    <row r="45" spans="1:40">
      <c r="Z45" s="44" t="s">
        <v>76</v>
      </c>
    </row>
  </sheetData>
  <sheetProtection selectLockedCells="1" selectUnlockedCells="1"/>
  <mergeCells count="28">
    <mergeCell ref="AG37:AN39"/>
    <mergeCell ref="W41:Z41"/>
    <mergeCell ref="W42:Z42"/>
    <mergeCell ref="C43:F43"/>
    <mergeCell ref="G43:J43"/>
    <mergeCell ref="K43:N43"/>
    <mergeCell ref="O43:R43"/>
    <mergeCell ref="S43:V43"/>
    <mergeCell ref="W43:Z43"/>
    <mergeCell ref="AA43:AD43"/>
    <mergeCell ref="C42:F42"/>
    <mergeCell ref="G42:J42"/>
    <mergeCell ref="K42:N42"/>
    <mergeCell ref="O42:R42"/>
    <mergeCell ref="S42:V42"/>
    <mergeCell ref="C41:F41"/>
    <mergeCell ref="G41:J41"/>
    <mergeCell ref="K41:N41"/>
    <mergeCell ref="O41:R41"/>
    <mergeCell ref="S41:V41"/>
    <mergeCell ref="B1:AD1"/>
    <mergeCell ref="C2:F2"/>
    <mergeCell ref="G2:J2"/>
    <mergeCell ref="K2:N2"/>
    <mergeCell ref="O2:R2"/>
    <mergeCell ref="S2:V2"/>
    <mergeCell ref="W2:Z2"/>
    <mergeCell ref="AA2:AA3"/>
  </mergeCells>
  <pageMargins left="0.15748031496062992" right="0.35433070866141736" top="0" bottom="0" header="0.51181102362204722" footer="0.19685039370078741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topLeftCell="A4" workbookViewId="0">
      <selection activeCell="F30" sqref="F30"/>
    </sheetView>
  </sheetViews>
  <sheetFormatPr defaultRowHeight="20.25"/>
  <cols>
    <col min="1" max="1" width="15.42578125" style="1" customWidth="1"/>
    <col min="2" max="2" width="57.28515625" style="48" customWidth="1"/>
    <col min="3" max="3" width="14.140625" style="49" customWidth="1"/>
    <col min="4" max="4" width="14.42578125" customWidth="1"/>
  </cols>
  <sheetData>
    <row r="1" spans="1:4" ht="20.25" customHeight="1">
      <c r="A1" s="86" t="s">
        <v>93</v>
      </c>
      <c r="B1" s="86"/>
      <c r="C1" s="86"/>
    </row>
    <row r="2" spans="1:4" ht="15.75">
      <c r="A2" s="50" t="s">
        <v>77</v>
      </c>
      <c r="B2" s="50" t="s">
        <v>0</v>
      </c>
      <c r="C2" s="50" t="s">
        <v>78</v>
      </c>
      <c r="D2" s="61" t="s">
        <v>96</v>
      </c>
    </row>
    <row r="3" spans="1:4" ht="18" customHeight="1">
      <c r="A3" s="54">
        <v>1</v>
      </c>
      <c r="B3" s="45" t="s">
        <v>81</v>
      </c>
      <c r="C3" s="51">
        <v>9</v>
      </c>
      <c r="D3" s="58">
        <v>741</v>
      </c>
    </row>
    <row r="4" spans="1:4" ht="18" customHeight="1">
      <c r="A4" s="54">
        <v>2</v>
      </c>
      <c r="B4" s="45" t="s">
        <v>82</v>
      </c>
      <c r="C4" s="51">
        <v>9</v>
      </c>
      <c r="D4" s="58">
        <v>807</v>
      </c>
    </row>
    <row r="5" spans="1:4" ht="18" customHeight="1">
      <c r="A5" s="54">
        <v>3</v>
      </c>
      <c r="B5" s="45" t="s">
        <v>82</v>
      </c>
      <c r="C5" s="51">
        <v>9</v>
      </c>
      <c r="D5" s="58">
        <v>824</v>
      </c>
    </row>
    <row r="6" spans="1:4" ht="18" customHeight="1">
      <c r="A6" s="54">
        <v>4</v>
      </c>
      <c r="B6" s="45" t="s">
        <v>83</v>
      </c>
      <c r="C6" s="51">
        <v>9</v>
      </c>
      <c r="D6" s="58">
        <v>777</v>
      </c>
    </row>
    <row r="7" spans="1:4" ht="18" customHeight="1">
      <c r="A7" s="54">
        <v>5</v>
      </c>
      <c r="B7" s="45" t="s">
        <v>84</v>
      </c>
      <c r="C7" s="51">
        <v>9</v>
      </c>
      <c r="D7" s="58">
        <v>784</v>
      </c>
    </row>
    <row r="8" spans="1:4" ht="18" customHeight="1">
      <c r="A8" s="54">
        <v>6</v>
      </c>
      <c r="B8" s="45" t="s">
        <v>85</v>
      </c>
      <c r="C8" s="51">
        <v>9</v>
      </c>
      <c r="D8" s="58">
        <v>659</v>
      </c>
    </row>
    <row r="9" spans="1:4" ht="18" customHeight="1">
      <c r="A9" s="54">
        <v>7</v>
      </c>
      <c r="B9" s="45" t="s">
        <v>85</v>
      </c>
      <c r="C9" s="51">
        <v>9</v>
      </c>
      <c r="D9" s="58">
        <v>823</v>
      </c>
    </row>
    <row r="10" spans="1:4" ht="18" customHeight="1">
      <c r="A10" s="54">
        <v>8</v>
      </c>
      <c r="B10" s="45" t="s">
        <v>86</v>
      </c>
      <c r="C10" s="51">
        <v>9</v>
      </c>
      <c r="D10" s="58">
        <v>743</v>
      </c>
    </row>
    <row r="11" spans="1:4" ht="18" customHeight="1">
      <c r="A11" s="54">
        <v>9</v>
      </c>
      <c r="B11" s="45" t="s">
        <v>86</v>
      </c>
      <c r="C11" s="51">
        <v>9</v>
      </c>
      <c r="D11" s="58">
        <v>796</v>
      </c>
    </row>
    <row r="12" spans="1:4" ht="18" customHeight="1">
      <c r="A12" s="54">
        <v>10</v>
      </c>
      <c r="B12" s="45" t="s">
        <v>86</v>
      </c>
      <c r="C12" s="51">
        <v>9</v>
      </c>
      <c r="D12" s="58">
        <v>814</v>
      </c>
    </row>
    <row r="13" spans="1:4" ht="18" customHeight="1">
      <c r="A13" s="54">
        <v>11</v>
      </c>
      <c r="B13" s="45" t="s">
        <v>86</v>
      </c>
      <c r="C13" s="51">
        <v>9</v>
      </c>
      <c r="D13" s="58">
        <v>812</v>
      </c>
    </row>
    <row r="14" spans="1:4" ht="18" customHeight="1">
      <c r="A14" s="54">
        <v>12</v>
      </c>
      <c r="B14" s="45" t="s">
        <v>87</v>
      </c>
      <c r="C14" s="51">
        <v>9</v>
      </c>
      <c r="D14" s="58">
        <v>679</v>
      </c>
    </row>
    <row r="15" spans="1:4" ht="18" customHeight="1">
      <c r="A15" s="54">
        <v>13</v>
      </c>
      <c r="B15" s="45" t="s">
        <v>87</v>
      </c>
      <c r="C15" s="51">
        <v>9</v>
      </c>
      <c r="D15" s="58">
        <v>716</v>
      </c>
    </row>
    <row r="16" spans="1:4" ht="18" customHeight="1">
      <c r="A16" s="54">
        <v>14</v>
      </c>
      <c r="B16" s="45" t="s">
        <v>87</v>
      </c>
      <c r="C16" s="51">
        <v>9</v>
      </c>
      <c r="D16" s="58">
        <v>617</v>
      </c>
    </row>
    <row r="17" spans="1:4" ht="18" customHeight="1">
      <c r="A17" s="54">
        <v>15</v>
      </c>
      <c r="B17" s="45" t="s">
        <v>88</v>
      </c>
      <c r="C17" s="51">
        <v>9</v>
      </c>
      <c r="D17" s="58">
        <v>816</v>
      </c>
    </row>
    <row r="18" spans="1:4" ht="18" customHeight="1">
      <c r="A18" s="54">
        <v>16</v>
      </c>
      <c r="B18" s="45" t="s">
        <v>89</v>
      </c>
      <c r="C18" s="51">
        <v>9</v>
      </c>
      <c r="D18" s="58">
        <v>700</v>
      </c>
    </row>
    <row r="19" spans="1:4" ht="18" customHeight="1">
      <c r="A19" s="54">
        <v>17</v>
      </c>
      <c r="B19" s="45" t="s">
        <v>90</v>
      </c>
      <c r="C19" s="51">
        <v>9</v>
      </c>
      <c r="D19" s="58">
        <v>616</v>
      </c>
    </row>
    <row r="20" spans="1:4" ht="18" customHeight="1">
      <c r="A20" s="54">
        <v>18</v>
      </c>
      <c r="B20" s="45" t="s">
        <v>87</v>
      </c>
      <c r="C20" s="51">
        <v>9</v>
      </c>
      <c r="D20" s="58">
        <v>973</v>
      </c>
    </row>
    <row r="21" spans="1:4" ht="18" customHeight="1">
      <c r="A21" s="55">
        <v>19</v>
      </c>
      <c r="B21" s="52" t="s">
        <v>80</v>
      </c>
      <c r="C21" s="53">
        <v>5</v>
      </c>
      <c r="D21" s="59">
        <v>0</v>
      </c>
    </row>
    <row r="22" spans="1:4" ht="18" customHeight="1">
      <c r="A22" s="54">
        <v>20</v>
      </c>
      <c r="B22" s="46" t="s">
        <v>91</v>
      </c>
      <c r="C22" s="51">
        <v>9</v>
      </c>
      <c r="D22" s="58">
        <v>543</v>
      </c>
    </row>
    <row r="23" spans="1:4" ht="18" customHeight="1">
      <c r="A23" s="54">
        <v>21</v>
      </c>
      <c r="B23" s="46" t="s">
        <v>91</v>
      </c>
      <c r="C23" s="51">
        <v>9</v>
      </c>
      <c r="D23" s="58">
        <v>498</v>
      </c>
    </row>
    <row r="24" spans="1:4" ht="18" customHeight="1">
      <c r="A24" s="54">
        <v>22</v>
      </c>
      <c r="B24" s="45" t="s">
        <v>47</v>
      </c>
      <c r="C24" s="51">
        <v>7</v>
      </c>
      <c r="D24" s="58">
        <v>182</v>
      </c>
    </row>
    <row r="25" spans="1:4" ht="18" customHeight="1">
      <c r="A25" s="54">
        <v>23</v>
      </c>
      <c r="B25" s="45" t="s">
        <v>49</v>
      </c>
      <c r="C25" s="51">
        <v>5</v>
      </c>
      <c r="D25" s="58">
        <v>32</v>
      </c>
    </row>
    <row r="26" spans="1:4" ht="18" customHeight="1">
      <c r="A26" s="54">
        <v>24</v>
      </c>
      <c r="B26" s="45" t="s">
        <v>51</v>
      </c>
      <c r="C26" s="51">
        <v>7</v>
      </c>
      <c r="D26" s="58">
        <v>110</v>
      </c>
    </row>
    <row r="27" spans="1:4" ht="18" customHeight="1">
      <c r="A27" s="54">
        <v>25</v>
      </c>
      <c r="B27" s="45" t="s">
        <v>53</v>
      </c>
      <c r="C27" s="51">
        <v>9</v>
      </c>
      <c r="D27" s="58">
        <v>736</v>
      </c>
    </row>
    <row r="28" spans="1:4" ht="18" customHeight="1">
      <c r="A28" s="54">
        <v>26</v>
      </c>
      <c r="B28" s="45" t="s">
        <v>55</v>
      </c>
      <c r="C28" s="51">
        <v>9</v>
      </c>
      <c r="D28" s="58">
        <v>485</v>
      </c>
    </row>
    <row r="29" spans="1:4" ht="18" customHeight="1">
      <c r="A29" s="54">
        <v>27</v>
      </c>
      <c r="B29" s="47" t="s">
        <v>57</v>
      </c>
      <c r="C29" s="51">
        <v>7</v>
      </c>
      <c r="D29" s="58">
        <v>68</v>
      </c>
    </row>
    <row r="30" spans="1:4" ht="18" customHeight="1">
      <c r="A30" s="54">
        <v>29</v>
      </c>
      <c r="B30" s="45" t="s">
        <v>58</v>
      </c>
      <c r="C30" s="51">
        <v>5</v>
      </c>
      <c r="D30" s="58">
        <v>52</v>
      </c>
    </row>
    <row r="31" spans="1:4" ht="18" customHeight="1">
      <c r="A31" s="54">
        <v>30</v>
      </c>
      <c r="B31" s="45" t="s">
        <v>59</v>
      </c>
      <c r="C31" s="51">
        <v>7</v>
      </c>
      <c r="D31" s="58">
        <v>116</v>
      </c>
    </row>
    <row r="32" spans="1:4" ht="18" customHeight="1">
      <c r="A32" s="54">
        <v>31</v>
      </c>
      <c r="B32" s="45" t="s">
        <v>61</v>
      </c>
      <c r="C32" s="51">
        <v>7</v>
      </c>
      <c r="D32" s="58">
        <v>51</v>
      </c>
    </row>
    <row r="33" spans="1:4" ht="18" customHeight="1">
      <c r="A33" s="54">
        <v>32</v>
      </c>
      <c r="B33" s="45" t="s">
        <v>92</v>
      </c>
      <c r="C33" s="51">
        <v>9</v>
      </c>
      <c r="D33" s="58">
        <v>674</v>
      </c>
    </row>
    <row r="34" spans="1:4" ht="18" customHeight="1">
      <c r="A34" s="54">
        <v>33</v>
      </c>
      <c r="B34" s="45" t="s">
        <v>63</v>
      </c>
      <c r="C34" s="51">
        <v>7</v>
      </c>
      <c r="D34" s="58">
        <v>100</v>
      </c>
    </row>
    <row r="35" spans="1:4" ht="18" customHeight="1">
      <c r="A35" s="54">
        <v>34</v>
      </c>
      <c r="B35" s="45" t="s">
        <v>65</v>
      </c>
      <c r="C35" s="51">
        <v>7</v>
      </c>
      <c r="D35" s="58">
        <v>112</v>
      </c>
    </row>
    <row r="36" spans="1:4" ht="18" customHeight="1">
      <c r="A36" s="54">
        <v>35</v>
      </c>
      <c r="B36" s="45" t="s">
        <v>67</v>
      </c>
      <c r="C36" s="51">
        <v>7</v>
      </c>
      <c r="D36" s="58">
        <v>349</v>
      </c>
    </row>
    <row r="37" spans="1:4" ht="18" customHeight="1">
      <c r="A37" s="54">
        <v>36</v>
      </c>
      <c r="B37" s="45" t="s">
        <v>69</v>
      </c>
      <c r="C37" s="51">
        <v>7</v>
      </c>
      <c r="D37" s="58">
        <v>181</v>
      </c>
    </row>
    <row r="38" spans="1:4" ht="18" customHeight="1">
      <c r="A38" s="54">
        <v>37</v>
      </c>
      <c r="B38" s="45" t="s">
        <v>71</v>
      </c>
      <c r="C38" s="51">
        <v>7</v>
      </c>
      <c r="D38" s="58">
        <v>91</v>
      </c>
    </row>
    <row r="39" spans="1:4" ht="18" customHeight="1">
      <c r="A39" s="54">
        <v>38</v>
      </c>
      <c r="B39" s="45" t="s">
        <v>72</v>
      </c>
      <c r="C39" s="51">
        <v>5</v>
      </c>
      <c r="D39" s="58">
        <v>35</v>
      </c>
    </row>
    <row r="40" spans="1:4" ht="18" customHeight="1">
      <c r="A40" s="55">
        <v>40</v>
      </c>
      <c r="B40" s="52" t="s">
        <v>79</v>
      </c>
      <c r="C40" s="53">
        <v>5</v>
      </c>
      <c r="D40" s="60">
        <v>0</v>
      </c>
    </row>
    <row r="41" spans="1:4" ht="20.25" customHeight="1">
      <c r="A41" s="84" t="s">
        <v>35</v>
      </c>
      <c r="B41" s="85"/>
      <c r="C41" s="51">
        <f>SUM(C3:C40)</f>
        <v>302</v>
      </c>
      <c r="D41" s="62">
        <f>SUM(D3:D40)</f>
        <v>18112</v>
      </c>
    </row>
    <row r="42" spans="1:4">
      <c r="A42" s="41"/>
    </row>
  </sheetData>
  <sheetProtection selectLockedCells="1" selectUnlockedCells="1"/>
  <mergeCells count="2">
    <mergeCell ref="A41:B41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Atanasov</dc:creator>
  <cp:lastModifiedBy>oikchirpan</cp:lastModifiedBy>
  <cp:lastPrinted>2019-09-28T11:58:25Z</cp:lastPrinted>
  <dcterms:created xsi:type="dcterms:W3CDTF">2019-04-15T05:45:53Z</dcterms:created>
  <dcterms:modified xsi:type="dcterms:W3CDTF">2019-09-28T12:18:25Z</dcterms:modified>
</cp:coreProperties>
</file>